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8680" windowHeight="15560" tabRatio="500" activeTab="1"/>
  </bookViews>
  <sheets>
    <sheet name="2017" sheetId="2" r:id="rId1"/>
    <sheet name="APOG 2017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1" i="3"/>
  <c r="C13" i="3"/>
  <c r="C28" i="2"/>
  <c r="C31" i="2"/>
  <c r="C5" i="3"/>
  <c r="C9" i="2"/>
  <c r="C22" i="2"/>
  <c r="C24" i="2"/>
</calcChain>
</file>

<file path=xl/sharedStrings.xml><?xml version="1.0" encoding="utf-8"?>
<sst xmlns="http://schemas.openxmlformats.org/spreadsheetml/2006/main" count="38" uniqueCount="36">
  <si>
    <t>INKOMSTEN</t>
  </si>
  <si>
    <t>Financieel jaaroverzicht 2017</t>
  </si>
  <si>
    <t>Moneybird, factuurprogramma</t>
  </si>
  <si>
    <t>ING, zakelijke rekening</t>
  </si>
  <si>
    <t>KPN, telefonische vergaderkosten</t>
  </si>
  <si>
    <t>sociale kosten</t>
  </si>
  <si>
    <t>ISPOG bijdrage 2017</t>
  </si>
  <si>
    <t>Subsidie Stop or Go studie (N. Molenaar)</t>
  </si>
  <si>
    <t>Subsidie iPad studie (M. van Pampus)</t>
  </si>
  <si>
    <t>bijdrage reiskosten tbv ISPOG 2017 Dublin (M. Paarlberg)</t>
  </si>
  <si>
    <t>UITGAVEN</t>
  </si>
  <si>
    <t>Contributie leden</t>
  </si>
  <si>
    <t>inkomsten</t>
  </si>
  <si>
    <t>Inschrijvingen</t>
  </si>
  <si>
    <t>Sponsoring</t>
  </si>
  <si>
    <t>totaal inkomsten</t>
  </si>
  <si>
    <t>uitgaven</t>
  </si>
  <si>
    <t>Locatie, catering</t>
  </si>
  <si>
    <t>Communicatie, drukwerk</t>
  </si>
  <si>
    <t>Organisatie</t>
  </si>
  <si>
    <t>totaal uitgaven</t>
  </si>
  <si>
    <t>tegoed APOG 2016</t>
  </si>
  <si>
    <t>balans</t>
  </si>
  <si>
    <t>Onvoorzien</t>
  </si>
  <si>
    <t>APOG 2017</t>
  </si>
  <si>
    <t>aantal leden</t>
  </si>
  <si>
    <t>aanbetaling APOG 2017</t>
  </si>
  <si>
    <t>Sponsoring APOG 2017</t>
  </si>
  <si>
    <t>WINST/VERLIES</t>
  </si>
  <si>
    <t>Banksaldo 31-12-2017</t>
  </si>
  <si>
    <t>Se7en, live vergaderkosten (deels tbv APOG 2017)</t>
  </si>
  <si>
    <r>
      <t xml:space="preserve">Inschrijvingen symposium (27 x </t>
    </r>
    <r>
      <rPr>
        <sz val="12"/>
        <color theme="1"/>
        <rFont val="Calibri"/>
        <family val="2"/>
      </rPr>
      <t>€ 35,-)</t>
    </r>
  </si>
  <si>
    <t>Spaarsaldo 31-12-2017</t>
  </si>
  <si>
    <t>eindsaldo</t>
  </si>
  <si>
    <t>Vordering APOG 2017</t>
  </si>
  <si>
    <t>TOTAAL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</si>
</sst>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&quot;€&quot;\ 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0" fillId="0" borderId="0" xfId="0" applyFont="1"/>
    <xf numFmtId="0" fontId="4" fillId="0" borderId="0" xfId="0" applyFont="1"/>
    <xf numFmtId="166" fontId="0" fillId="0" borderId="0" xfId="0" applyNumberFormat="1" applyFont="1"/>
    <xf numFmtId="165" fontId="4" fillId="0" borderId="0" xfId="0" applyNumberFormat="1" applyFont="1"/>
    <xf numFmtId="165" fontId="0" fillId="0" borderId="0" xfId="0" applyNumberFormat="1" applyFont="1"/>
    <xf numFmtId="0" fontId="6" fillId="0" borderId="0" xfId="0" applyFont="1"/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B28" sqref="B28"/>
    </sheetView>
  </sheetViews>
  <sheetFormatPr baseColWidth="10" defaultColWidth="11.1640625" defaultRowHeight="15" x14ac:dyDescent="0"/>
  <cols>
    <col min="1" max="1" width="24" bestFit="1" customWidth="1"/>
    <col min="2" max="2" width="49.33203125" bestFit="1" customWidth="1"/>
    <col min="3" max="3" width="11.6640625" style="3" bestFit="1" customWidth="1"/>
    <col min="6" max="6" width="11.33203125" bestFit="1" customWidth="1"/>
    <col min="7" max="7" width="11" style="3" bestFit="1" customWidth="1"/>
    <col min="10" max="10" width="11.1640625" style="3"/>
  </cols>
  <sheetData>
    <row r="1" spans="1:5">
      <c r="A1" s="1" t="s">
        <v>1</v>
      </c>
    </row>
    <row r="2" spans="1:5">
      <c r="A2" t="s">
        <v>25</v>
      </c>
      <c r="B2">
        <v>125</v>
      </c>
    </row>
    <row r="5" spans="1:5">
      <c r="A5" s="1" t="s">
        <v>0</v>
      </c>
    </row>
    <row r="6" spans="1:5">
      <c r="B6" t="s">
        <v>11</v>
      </c>
      <c r="C6" s="9">
        <v>2310</v>
      </c>
    </row>
    <row r="7" spans="1:5">
      <c r="B7" t="s">
        <v>31</v>
      </c>
      <c r="C7" s="3">
        <v>945</v>
      </c>
    </row>
    <row r="8" spans="1:5">
      <c r="B8" t="s">
        <v>27</v>
      </c>
      <c r="C8" s="3">
        <v>8583</v>
      </c>
    </row>
    <row r="9" spans="1:5">
      <c r="B9" s="1" t="s">
        <v>15</v>
      </c>
      <c r="C9" s="4">
        <f>SUM(C6:C8)</f>
        <v>11838</v>
      </c>
    </row>
    <row r="11" spans="1:5">
      <c r="A11" s="1" t="s">
        <v>10</v>
      </c>
      <c r="E11" s="6"/>
    </row>
    <row r="12" spans="1:5">
      <c r="B12" t="s">
        <v>2</v>
      </c>
      <c r="C12" s="3">
        <v>145.19999999999999</v>
      </c>
    </row>
    <row r="13" spans="1:5">
      <c r="B13" t="s">
        <v>3</v>
      </c>
      <c r="C13" s="3">
        <v>125.27</v>
      </c>
    </row>
    <row r="14" spans="1:5">
      <c r="B14" t="s">
        <v>30</v>
      </c>
      <c r="C14" s="3">
        <v>837.85</v>
      </c>
    </row>
    <row r="15" spans="1:5">
      <c r="B15" t="s">
        <v>4</v>
      </c>
      <c r="C15" s="3">
        <v>804.4</v>
      </c>
    </row>
    <row r="16" spans="1:5">
      <c r="B16" t="s">
        <v>6</v>
      </c>
      <c r="C16" s="3">
        <v>1000</v>
      </c>
    </row>
    <row r="17" spans="1:10" s="1" customFormat="1">
      <c r="A17"/>
      <c r="B17" t="s">
        <v>7</v>
      </c>
      <c r="C17" s="3">
        <v>500</v>
      </c>
      <c r="G17" s="4"/>
      <c r="J17" s="4"/>
    </row>
    <row r="18" spans="1:10">
      <c r="B18" t="s">
        <v>8</v>
      </c>
      <c r="C18" s="3">
        <v>1500</v>
      </c>
      <c r="D18" s="3"/>
    </row>
    <row r="19" spans="1:10">
      <c r="B19" t="s">
        <v>5</v>
      </c>
      <c r="C19" s="3">
        <v>33</v>
      </c>
      <c r="D19" s="3"/>
    </row>
    <row r="20" spans="1:10">
      <c r="B20" s="5" t="s">
        <v>9</v>
      </c>
      <c r="C20" s="7">
        <v>181.96</v>
      </c>
    </row>
    <row r="21" spans="1:10">
      <c r="B21" s="5" t="s">
        <v>26</v>
      </c>
      <c r="C21" s="3">
        <v>3500</v>
      </c>
    </row>
    <row r="22" spans="1:10">
      <c r="B22" s="1" t="s">
        <v>20</v>
      </c>
      <c r="C22" s="4">
        <f>SUM(C12:C21)</f>
        <v>8627.68</v>
      </c>
    </row>
    <row r="23" spans="1:10">
      <c r="G23" s="8"/>
    </row>
    <row r="24" spans="1:10" ht="18" customHeight="1">
      <c r="A24" s="1" t="s">
        <v>28</v>
      </c>
      <c r="C24" s="4">
        <f>C9-C22</f>
        <v>3210.3199999999997</v>
      </c>
    </row>
    <row r="26" spans="1:10">
      <c r="A26" s="5" t="s">
        <v>29</v>
      </c>
      <c r="C26" s="3">
        <v>5391.55</v>
      </c>
    </row>
    <row r="27" spans="1:10">
      <c r="A27" s="5" t="s">
        <v>32</v>
      </c>
      <c r="C27" s="3">
        <v>212.42</v>
      </c>
    </row>
    <row r="28" spans="1:10">
      <c r="A28" s="5" t="s">
        <v>34</v>
      </c>
      <c r="C28" s="3">
        <f>'APOG 2017'!C13</f>
        <v>2631.7000000000007</v>
      </c>
    </row>
    <row r="31" spans="1:10">
      <c r="A31" s="1" t="s">
        <v>35</v>
      </c>
      <c r="C31" s="4">
        <f>SUM(C26:C30)</f>
        <v>8235.6700000000019</v>
      </c>
    </row>
    <row r="47" spans="4:10">
      <c r="D47" s="2"/>
      <c r="G47"/>
      <c r="J47"/>
    </row>
    <row r="49" spans="2:3">
      <c r="C49" s="4"/>
    </row>
    <row r="53" spans="2:3">
      <c r="C53" s="2"/>
    </row>
    <row r="54" spans="2:3">
      <c r="C54" s="4"/>
    </row>
    <row r="55" spans="2:3">
      <c r="B55" s="5"/>
      <c r="C55" s="5"/>
    </row>
    <row r="56" spans="2:3">
      <c r="B56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7" sqref="C17"/>
    </sheetView>
  </sheetViews>
  <sheetFormatPr baseColWidth="10" defaultColWidth="8.83203125" defaultRowHeight="15" x14ac:dyDescent="0"/>
  <cols>
    <col min="1" max="1" width="16.1640625" customWidth="1"/>
    <col min="2" max="2" width="22.1640625" bestFit="1" customWidth="1"/>
    <col min="3" max="3" width="11.5" bestFit="1" customWidth="1"/>
  </cols>
  <sheetData>
    <row r="1" spans="1:3">
      <c r="A1" s="1" t="s">
        <v>24</v>
      </c>
      <c r="C1" s="3"/>
    </row>
    <row r="3" spans="1:3">
      <c r="A3" s="6" t="s">
        <v>12</v>
      </c>
      <c r="B3" t="s">
        <v>13</v>
      </c>
      <c r="C3" s="3">
        <v>19210</v>
      </c>
    </row>
    <row r="4" spans="1:3">
      <c r="B4" t="s">
        <v>14</v>
      </c>
      <c r="C4" s="3">
        <v>8583</v>
      </c>
    </row>
    <row r="5" spans="1:3">
      <c r="B5" s="1" t="s">
        <v>15</v>
      </c>
      <c r="C5" s="4">
        <f>SUM(C3:C4)</f>
        <v>27793</v>
      </c>
    </row>
    <row r="6" spans="1:3">
      <c r="A6" s="6" t="s">
        <v>16</v>
      </c>
      <c r="B6" t="s">
        <v>17</v>
      </c>
      <c r="C6" s="3">
        <v>14515.2</v>
      </c>
    </row>
    <row r="7" spans="1:3">
      <c r="B7" t="s">
        <v>18</v>
      </c>
      <c r="C7" s="3">
        <v>1855.74</v>
      </c>
    </row>
    <row r="8" spans="1:3">
      <c r="B8" t="s">
        <v>19</v>
      </c>
      <c r="C8" s="3">
        <v>9454.35</v>
      </c>
    </row>
    <row r="9" spans="1:3">
      <c r="B9" t="s">
        <v>23</v>
      </c>
      <c r="C9" s="3">
        <v>68.010000000000005</v>
      </c>
    </row>
    <row r="10" spans="1:3">
      <c r="B10" s="1" t="s">
        <v>20</v>
      </c>
      <c r="C10" s="4">
        <f>SUM(C6:C9)</f>
        <v>25893.3</v>
      </c>
    </row>
    <row r="11" spans="1:3">
      <c r="A11" s="10" t="s">
        <v>22</v>
      </c>
      <c r="B11" s="1"/>
      <c r="C11" s="4">
        <f>C5-C10</f>
        <v>1899.7000000000007</v>
      </c>
    </row>
    <row r="12" spans="1:3">
      <c r="B12" t="s">
        <v>21</v>
      </c>
      <c r="C12" s="3">
        <v>732</v>
      </c>
    </row>
    <row r="13" spans="1:3">
      <c r="A13" s="10" t="s">
        <v>33</v>
      </c>
      <c r="B13" s="1"/>
      <c r="C13" s="4">
        <f>C11+C12</f>
        <v>2631.7000000000007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2017</vt:lpstr>
      <vt:lpstr>APOG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Geerte van de Pol</dc:creator>
  <cp:lastModifiedBy>M. Caroline Vos</cp:lastModifiedBy>
  <dcterms:created xsi:type="dcterms:W3CDTF">2014-01-05T11:33:39Z</dcterms:created>
  <dcterms:modified xsi:type="dcterms:W3CDTF">2018-03-05T21:17:05Z</dcterms:modified>
</cp:coreProperties>
</file>